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8885" windowHeight="708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E4" i="1"/>
  <c r="E5" i="1"/>
  <c r="E6" i="1"/>
  <c r="E7" i="1"/>
  <c r="E8" i="1"/>
  <c r="E9" i="1"/>
  <c r="E10" i="1"/>
  <c r="C4" i="1"/>
  <c r="C5" i="1"/>
  <c r="C6" i="1"/>
  <c r="C7" i="1"/>
  <c r="C8" i="1"/>
  <c r="C9" i="1"/>
  <c r="C10" i="1"/>
  <c r="D4" i="1"/>
  <c r="D5" i="1"/>
  <c r="D6" i="1"/>
  <c r="D7" i="1"/>
  <c r="D8" i="1"/>
  <c r="D9" i="1"/>
  <c r="D10" i="1"/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<sst xmlns="http://schemas.openxmlformats.org/spreadsheetml/2006/main" count="18" uniqueCount="18">
  <si>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</si>
  <si>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</si>
  <si>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</si>
  <si>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</si>
  <si>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</si>
  <si>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</si>
  <si>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</si>
  <si>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</si>
  <si>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</si>
  <si>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</si>
  <si>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</si>
  <si>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</si>
  <si>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</si>
  <si>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</si>
  <si>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</si>
  <si>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 за прием пищи</t>
  </si>
  <si>
    <t>Итого за день</t>
  </si>
  <si>
    <t>вторник 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</si>
</sst>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,%20&#1087;&#1080;&#1090;&#1072;&#1085;&#1080;&#1077;/&#1052;&#1077;&#1085;&#1102;%202025-26%20&#1091;&#1095;.&#1075;/&#1052;&#1045;&#1053;&#1070;%20&#1086;&#1073;&#1077;&#1076;%201-4%20&#1082;&#1083;%202025&#1075;%20&#1056;-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 ОБЕД"/>
      <sheetName val="ПО ДНЯМ "/>
      <sheetName val="Лист3"/>
    </sheetNames>
    <sheetDataSet>
      <sheetData sheetId="0">
        <row r="34">
          <cell r="B34" t="str">
            <v>САЛАТ ИЗ СВЕКЛЫ С ОГУРЦАМИ СОЛЕНЫМИ</v>
          </cell>
          <cell r="C34">
            <v>60</v>
          </cell>
          <cell r="D34">
            <v>0.8</v>
          </cell>
          <cell r="E34">
            <v>3.6</v>
          </cell>
          <cell r="F34">
            <v>3.9</v>
          </cell>
          <cell r="G34">
            <v>52.1</v>
          </cell>
          <cell r="H34">
            <v>55</v>
          </cell>
        </row>
        <row r="35">
          <cell r="B35" t="str">
            <v>БОРЩ С КАРТОФЕЛЕМ И КАПУСТОЙ</v>
          </cell>
          <cell r="C35">
            <v>200</v>
          </cell>
          <cell r="D35">
            <v>1.4</v>
          </cell>
          <cell r="E35">
            <v>4</v>
          </cell>
          <cell r="F35">
            <v>9.9</v>
          </cell>
          <cell r="G35">
            <v>81.599999999999994</v>
          </cell>
          <cell r="H35">
            <v>82</v>
          </cell>
        </row>
        <row r="36">
          <cell r="B36" t="str">
            <v xml:space="preserve">СЕРДЦЕ В СОУСЕ </v>
          </cell>
          <cell r="C36">
            <v>100</v>
          </cell>
          <cell r="D36">
            <v>13.08</v>
          </cell>
          <cell r="E36">
            <v>9.18</v>
          </cell>
          <cell r="F36">
            <v>2.85</v>
          </cell>
          <cell r="G36">
            <v>152</v>
          </cell>
          <cell r="H36">
            <v>262</v>
          </cell>
        </row>
        <row r="37">
          <cell r="B37" t="str">
            <v xml:space="preserve">РИС ОТВАРНОЙ </v>
          </cell>
          <cell r="C37">
            <v>150</v>
          </cell>
          <cell r="D37">
            <v>2.56</v>
          </cell>
          <cell r="E37">
            <v>4.17</v>
          </cell>
          <cell r="F37">
            <v>26.57</v>
          </cell>
          <cell r="G37">
            <v>154.05000000000001</v>
          </cell>
          <cell r="H37">
            <v>303</v>
          </cell>
        </row>
        <row r="38">
          <cell r="B38" t="str">
            <v>КОМПОТ ИЗ СМЕСИ СУХОФРУКТОВ</v>
          </cell>
          <cell r="C38">
            <v>200</v>
          </cell>
          <cell r="D38">
            <v>0.4</v>
          </cell>
          <cell r="E38">
            <v>0</v>
          </cell>
          <cell r="F38">
            <v>18.2</v>
          </cell>
          <cell r="G38">
            <v>76.2</v>
          </cell>
          <cell r="H38">
            <v>349</v>
          </cell>
        </row>
        <row r="39">
          <cell r="B39" t="str">
            <v>ХЛЕБ РЖАНОЙ</v>
          </cell>
          <cell r="C39">
            <v>30</v>
          </cell>
          <cell r="D39">
            <v>1.7</v>
          </cell>
          <cell r="E39">
            <v>0.3</v>
          </cell>
          <cell r="F39">
            <v>14.8</v>
          </cell>
          <cell r="G39">
            <v>69.599999999999994</v>
          </cell>
          <cell r="H39" t="str">
            <v>к/к</v>
          </cell>
        </row>
        <row r="40">
          <cell r="B40" t="str">
            <v>ХЛЕБ ПШЕНИЧНЫЙ</v>
          </cell>
          <cell r="C40">
            <v>40</v>
          </cell>
          <cell r="D40">
            <v>3.1</v>
          </cell>
          <cell r="E40">
            <v>0.2</v>
          </cell>
          <cell r="F40">
            <v>20.100000000000001</v>
          </cell>
          <cell r="G40">
            <v>94.7</v>
          </cell>
          <cell r="H40" t="str">
            <v>к/к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 t="s">
        <v>17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1" t="s">
        <v>14</v>
      </c>
      <c r="B4" s="26"/>
      <c r="C4" s="30">
        <f>'[1]1-4 ОБЕД'!H34</f>
        <v>55</v>
      </c>
      <c r="D4" s="7" t="str">
        <f>'[1]1-4 ОБЕД'!B34</f>
        <v>САЛАТ ИЗ СВЕКЛЫ С ОГУРЦАМИ СОЛЕНЫМИ</v>
      </c>
      <c r="E4" s="23">
        <f>'[1]1-4 ОБЕД'!C34</f>
        <v>60</v>
      </c>
      <c r="F4" s="8">
        <v>102.66</v>
      </c>
      <c r="G4" s="10">
        <f>'[1]1-4 ОБЕД'!G34</f>
        <v>52.1</v>
      </c>
      <c r="H4" s="8">
        <f>'[1]1-4 ОБЕД'!D34</f>
        <v>0.8</v>
      </c>
      <c r="I4" s="44">
        <f>'[1]1-4 ОБЕД'!E34</f>
        <v>3.6</v>
      </c>
      <c r="J4" s="46">
        <f>'[1]1-4 ОБЕД'!F34</f>
        <v>3.9</v>
      </c>
    </row>
    <row r="5" spans="1:10" ht="21.75" customHeight="1" x14ac:dyDescent="0.25">
      <c r="A5" s="11"/>
      <c r="B5" s="27"/>
      <c r="C5" s="12">
        <f>'[1]1-4 ОБЕД'!H35</f>
        <v>82</v>
      </c>
      <c r="D5" s="13" t="str">
        <f>'[1]1-4 ОБЕД'!B35</f>
        <v>БОРЩ С КАРТОФЕЛЕМ И КАПУСТОЙ</v>
      </c>
      <c r="E5" s="24">
        <f>'[1]1-4 ОБЕД'!C35</f>
        <v>200</v>
      </c>
      <c r="F5" s="14"/>
      <c r="G5" s="15">
        <f>'[1]1-4 ОБЕД'!G35</f>
        <v>81.599999999999994</v>
      </c>
      <c r="H5" s="19">
        <f>'[1]1-4 ОБЕД'!D35</f>
        <v>1.4</v>
      </c>
      <c r="I5" s="42">
        <f>'[1]1-4 ОБЕД'!E35</f>
        <v>4</v>
      </c>
      <c r="J5" s="47">
        <f>'[1]1-4 ОБЕД'!F35</f>
        <v>9.9</v>
      </c>
    </row>
    <row r="6" spans="1:10" ht="20.25" customHeight="1" x14ac:dyDescent="0.25">
      <c r="A6" s="11"/>
      <c r="B6" s="27"/>
      <c r="C6" s="18">
        <f>'[1]1-4 ОБЕД'!H36</f>
        <v>262</v>
      </c>
      <c r="D6" s="13" t="str">
        <f>'[1]1-4 ОБЕД'!B36</f>
        <v xml:space="preserve">СЕРДЦЕ В СОУСЕ </v>
      </c>
      <c r="E6" s="24">
        <f>'[1]1-4 ОБЕД'!C36</f>
        <v>100</v>
      </c>
      <c r="F6" s="14"/>
      <c r="G6" s="15">
        <f>'[1]1-4 ОБЕД'!G36</f>
        <v>152</v>
      </c>
      <c r="H6" s="15">
        <f>'[1]1-4 ОБЕД'!D36</f>
        <v>13.08</v>
      </c>
      <c r="I6" s="15">
        <f>'[1]1-4 ОБЕД'!E36</f>
        <v>9.18</v>
      </c>
      <c r="J6" s="17">
        <f>'[1]1-4 ОБЕД'!F36</f>
        <v>2.85</v>
      </c>
    </row>
    <row r="7" spans="1:10" ht="18" customHeight="1" thickBot="1" x14ac:dyDescent="0.3">
      <c r="A7" s="11"/>
      <c r="B7" s="27"/>
      <c r="C7" s="20">
        <f>'[1]1-4 ОБЕД'!H37</f>
        <v>303</v>
      </c>
      <c r="D7" s="21" t="str">
        <f>'[1]1-4 ОБЕД'!B37</f>
        <v xml:space="preserve">РИС ОТВАРНОЙ </v>
      </c>
      <c r="E7" s="25">
        <f>'[1]1-4 ОБЕД'!C37</f>
        <v>150</v>
      </c>
      <c r="F7" s="22"/>
      <c r="G7" s="43">
        <f>'[1]1-4 ОБЕД'!G37</f>
        <v>154.05000000000001</v>
      </c>
      <c r="H7" s="22">
        <f>'[1]1-4 ОБЕД'!D37</f>
        <v>2.56</v>
      </c>
      <c r="I7" s="22">
        <f>'[1]1-4 ОБЕД'!E37</f>
        <v>4.17</v>
      </c>
      <c r="J7" s="32">
        <f>'[1]1-4 ОБЕД'!F37</f>
        <v>26.57</v>
      </c>
    </row>
    <row r="8" spans="1:10" ht="34.5" customHeight="1" thickBot="1" x14ac:dyDescent="0.3">
      <c r="A8" s="11"/>
      <c r="B8" s="28"/>
      <c r="C8" s="34">
        <f>'[1]1-4 ОБЕД'!H38</f>
        <v>349</v>
      </c>
      <c r="D8" s="13" t="str">
        <f>'[1]1-4 ОБЕД'!B38</f>
        <v>КОМПОТ ИЗ СМЕСИ СУХОФРУКТОВ</v>
      </c>
      <c r="E8" s="24">
        <f>'[1]1-4 ОБЕД'!C38</f>
        <v>200</v>
      </c>
      <c r="F8" s="14"/>
      <c r="G8" s="42">
        <f>'[1]1-4 ОБЕД'!G38</f>
        <v>76.2</v>
      </c>
      <c r="H8" s="16">
        <f>'[1]1-4 ОБЕД'!D38</f>
        <v>0.4</v>
      </c>
      <c r="I8" s="19">
        <f>'[1]1-4 ОБЕД'!E38</f>
        <v>0</v>
      </c>
      <c r="J8" s="17">
        <f>'[1]1-4 ОБЕД'!F38</f>
        <v>18.2</v>
      </c>
    </row>
    <row r="9" spans="1:10" ht="15" customHeight="1" thickBot="1" x14ac:dyDescent="0.3">
      <c r="A9" s="6"/>
      <c r="B9" s="29"/>
      <c r="C9" s="12" t="str">
        <f>'[1]1-4 ОБЕД'!H39</f>
        <v>к/к</v>
      </c>
      <c r="D9" s="13" t="str">
        <f>'[1]1-4 ОБЕД'!B39</f>
        <v>ХЛЕБ РЖАНОЙ</v>
      </c>
      <c r="E9" s="24">
        <f>'[1]1-4 ОБЕД'!C39</f>
        <v>30</v>
      </c>
      <c r="F9" s="14"/>
      <c r="G9" s="16">
        <f>'[1]1-4 ОБЕД'!G39</f>
        <v>69.599999999999994</v>
      </c>
      <c r="H9" s="42">
        <f>'[1]1-4 ОБЕД'!D39</f>
        <v>1.7</v>
      </c>
      <c r="I9" s="42">
        <f>'[1]1-4 ОБЕД'!E39</f>
        <v>0.3</v>
      </c>
      <c r="J9" s="48">
        <f>'[1]1-4 ОБЕД'!F39</f>
        <v>14.8</v>
      </c>
    </row>
    <row r="10" spans="1:10" ht="15" customHeight="1" x14ac:dyDescent="0.25">
      <c r="A10" s="11"/>
      <c r="B10" s="35"/>
      <c r="C10" s="30" t="str">
        <f>'[1]1-4 ОБЕД'!H40</f>
        <v>к/к</v>
      </c>
      <c r="D10" s="7" t="str">
        <f>'[1]1-4 ОБЕД'!B40</f>
        <v>ХЛЕБ ПШЕНИЧНЫЙ</v>
      </c>
      <c r="E10" s="23">
        <f>'[1]1-4 ОБЕД'!C40</f>
        <v>40</v>
      </c>
      <c r="F10" s="8"/>
      <c r="G10" s="9">
        <f>'[1]1-4 ОБЕД'!G40</f>
        <v>94.7</v>
      </c>
      <c r="H10" s="8">
        <f>'[1]1-4 ОБЕД'!D40</f>
        <v>3.1</v>
      </c>
      <c r="I10" s="10">
        <f>'[1]1-4 ОБЕД'!E40</f>
        <v>0.2</v>
      </c>
      <c r="J10" s="49">
        <f>'[1]1-4 ОБЕД'!F40</f>
        <v>20.100000000000001</v>
      </c>
    </row>
    <row r="11" spans="1:10" ht="15" customHeight="1" x14ac:dyDescent="0.25">
      <c r="A11" s="51" t="s">
        <v>15</v>
      </c>
      <c r="B11" s="52"/>
      <c r="C11" s="36"/>
      <c r="D11" s="37"/>
      <c r="E11" s="38">
        <f>SUM(E4:E10)</f>
        <v>780</v>
      </c>
      <c r="F11" s="39"/>
      <c r="G11" s="40">
        <f>SUM(G4:G10)</f>
        <v>680.25000000000011</v>
      </c>
      <c r="H11" s="39">
        <f>SUM(H4:H10)</f>
        <v>23.04</v>
      </c>
      <c r="I11" s="45">
        <f>SUM(I4:I10)</f>
        <v>21.450000000000003</v>
      </c>
      <c r="J11" s="45">
        <f>SUM(J4:J10)</f>
        <v>96.32</v>
      </c>
    </row>
    <row r="12" spans="1:10" ht="15.75" thickBot="1" x14ac:dyDescent="0.3">
      <c r="A12" s="53" t="s">
        <v>16</v>
      </c>
      <c r="B12" s="54"/>
      <c r="C12" s="41"/>
      <c r="D12" s="41"/>
      <c r="E12" s="41"/>
      <c r="F12" s="41"/>
      <c r="G12" s="41"/>
      <c r="H12" s="41"/>
      <c r="I12" s="41"/>
      <c r="J12" s="41"/>
    </row>
    <row r="13" spans="1:10" x14ac:dyDescent="0.25">
      <c r="H13" s="33"/>
      <c r="I13" s="33"/>
      <c r="J13" s="33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2026-01-26T19:47:46Z</dcterms:modified>
</cp:coreProperties>
</file>