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externalReferences>
    <externalReference r:id="rId4"/>
  </externalReferenc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<sst xmlns="http://schemas.openxmlformats.org/spreadsheetml/2006/main" count="18" uniqueCount="18">
  <si>
    <t xml:space="preserve">Школа</t>
  </si>
  <si>
    <t xml:space="preserve">МБОУ «Новофедоровская школа - лицей имени Героя Российской Федерации Т.А. Апакидзе"</t>
  </si>
  <si>
    <t xml:space="preserve">Отд./корп</t>
  </si>
  <si>
    <t xml:space="preserve">День</t>
  </si>
  <si>
    <t xml:space="preserve">вторник 10.02.2026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</si>
  <si>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</si>
  <si>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</si>
  <si>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</si>
  <si>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</si>
  <si>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</si>
  <si>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</si>
  <si>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</si>
  <si>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</si>
  <si>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</si>
  <si>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</si>
  <si>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</si>
  <si>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Итого за прием пищи</t>
  </si>
  <si>
    <t xml:space="preserve">Итого за день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</si>
</sst>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  <numFmt numFmtId="170" formatCode="0.000"/>
  </numFmts>
  <fonts count="5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9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52;&#1077;&#1085;&#1102;,%20&#1087;&#1080;&#1090;&#1072;&#1085;&#1080;&#1077;/&#1052;&#1077;&#1085;&#1102;%202025-26%20&#1091;&#1095;.&#1075;/&#1052;&#1045;&#1053;&#1070;%20&#1086;&#1073;&#1077;&#1076;%201-4%20&#1082;&#1083;%202025&#1075;%20&#1056;-&#1053;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4 ОБЕД"/>
      <sheetName val="ПО ДНЯМ "/>
      <sheetName val="Лист3"/>
    </sheetNames>
    <sheetDataSet>
      <sheetData sheetId="0">
        <row r="34">
          <cell r="B34" t="str">
            <v>САЛАТ ИЗ СВЕКЛЫ С ОГУРЦАМИ СОЛЕНЫМИ</v>
          </cell>
          <cell r="C34">
            <v>60</v>
          </cell>
          <cell r="D34">
            <v>0.8</v>
          </cell>
          <cell r="E34">
            <v>3.6</v>
          </cell>
          <cell r="F34">
            <v>3.9</v>
          </cell>
          <cell r="G34">
            <v>52.1</v>
          </cell>
          <cell r="H34">
            <v>55</v>
          </cell>
        </row>
        <row r="35">
          <cell r="B35" t="str">
            <v>БОРЩ С КАРТОФЕЛЕМ И КАПУСТОЙ</v>
          </cell>
          <cell r="C35">
            <v>200</v>
          </cell>
          <cell r="D35">
            <v>1.4</v>
          </cell>
          <cell r="E35">
            <v>4</v>
          </cell>
          <cell r="F35">
            <v>9.9</v>
          </cell>
          <cell r="G35">
            <v>81.6</v>
          </cell>
          <cell r="H35">
            <v>82</v>
          </cell>
        </row>
        <row r="36">
          <cell r="B36" t="str">
            <v>СЕРДЦЕ В СОУСЕ </v>
          </cell>
          <cell r="C36">
            <v>100</v>
          </cell>
          <cell r="D36">
            <v>13.08</v>
          </cell>
          <cell r="E36">
            <v>9.18</v>
          </cell>
          <cell r="F36">
            <v>2.85</v>
          </cell>
          <cell r="G36">
            <v>152</v>
          </cell>
          <cell r="H36">
            <v>262</v>
          </cell>
        </row>
        <row r="37">
          <cell r="B37" t="str">
            <v>РИС ОТВАРНОЙ </v>
          </cell>
          <cell r="C37">
            <v>150</v>
          </cell>
          <cell r="D37">
            <v>2.56</v>
          </cell>
          <cell r="E37">
            <v>4.17</v>
          </cell>
          <cell r="F37">
            <v>26.57</v>
          </cell>
          <cell r="G37">
            <v>154.05</v>
          </cell>
          <cell r="H37">
            <v>303</v>
          </cell>
        </row>
        <row r="38">
          <cell r="B38" t="str">
            <v>КОМПОТ ИЗ СМЕСИ СУХОФРУКТОВ</v>
          </cell>
          <cell r="C38">
            <v>200</v>
          </cell>
          <cell r="D38">
            <v>0.4</v>
          </cell>
          <cell r="E38">
            <v>0</v>
          </cell>
          <cell r="F38">
            <v>18.2</v>
          </cell>
          <cell r="G38">
            <v>76.2</v>
          </cell>
          <cell r="H38">
            <v>349</v>
          </cell>
        </row>
        <row r="39">
          <cell r="B39" t="str">
            <v>ХЛЕБ РЖАНОЙ</v>
          </cell>
          <cell r="C39">
            <v>30</v>
          </cell>
          <cell r="D39">
            <v>1.7</v>
          </cell>
          <cell r="E39">
            <v>0.3</v>
          </cell>
          <cell r="F39">
            <v>14.8</v>
          </cell>
          <cell r="G39">
            <v>69.6</v>
          </cell>
          <cell r="H39" t="str">
            <v>к/к</v>
          </cell>
        </row>
        <row r="40">
          <cell r="B40" t="str">
            <v>ХЛЕБ ПШЕНИЧНЫЙ</v>
          </cell>
          <cell r="C40">
            <v>40</v>
          </cell>
          <cell r="D40">
            <v>3.1</v>
          </cell>
          <cell r="E40">
            <v>0.2</v>
          </cell>
          <cell r="F40">
            <v>20.1</v>
          </cell>
          <cell r="G40">
            <v>94.7</v>
          </cell>
          <cell r="H40" t="str">
            <v>к/к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3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J1" activeCellId="0" sqref="J1"/>
    </sheetView>
  </sheetViews>
  <sheetFormatPr defaultColWidth="8.54296875" defaultRowHeight="15" customHeight="true" zeroHeight="false" outlineLevelRow="0" outlineLevelCol="0"/>
  <cols>
    <col collapsed="false" customWidth="true" hidden="false" outlineLevel="0" max="1" min="1" style="0" width="21.14"/>
    <col collapsed="false" customWidth="true" hidden="false" outlineLevel="0" max="2" min="2" style="0" width="14.86"/>
    <col collapsed="false" customWidth="true" hidden="false" outlineLevel="0" max="4" min="4" style="0" width="34.42"/>
    <col collapsed="false" customWidth="true" hidden="false" outlineLevel="0" max="5" min="5" style="0" width="12.15"/>
    <col collapsed="false" customWidth="true" hidden="false" outlineLevel="0" max="6" min="6" style="0" width="11.14"/>
    <col collapsed="false" customWidth="true" hidden="false" outlineLevel="0" max="7" min="7" style="0" width="14.57"/>
    <col collapsed="false" customWidth="true" hidden="false" outlineLevel="0" max="8" min="8" style="0" width="13.15"/>
    <col collapsed="false" customWidth="true" hidden="false" outlineLevel="0" max="9" min="9" style="0" width="12.15"/>
    <col collapsed="false" customWidth="true" hidden="false" outlineLevel="0" max="10" min="10" style="0" width="12.86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3" customFormat="false" ht="1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27.75" hidden="false" customHeight="true" outlineLevel="0" collapsed="false">
      <c r="A4" s="7" t="s">
        <v>15</v>
      </c>
      <c r="B4" s="8"/>
      <c r="C4" s="9" t="n">
        <f aca="false">'[1]1-4 ОБЕД'!H34</f>
        <v>55</v>
      </c>
      <c r="D4" s="10" t="str">
        <f aca="false">'[1]1-4 ОБЕД'!B34</f>
        <v>САЛАТ ИЗ СВЕКЛЫ С ОГУРЦАМИ СОЛЕНЫМИ</v>
      </c>
      <c r="E4" s="11" t="n">
        <f aca="false">'[1]1-4 ОБЕД'!C34</f>
        <v>60</v>
      </c>
      <c r="F4" s="12" t="n">
        <v>102.66</v>
      </c>
      <c r="G4" s="13" t="n">
        <f aca="false">'[1]1-4 ОБЕД'!G34</f>
        <v>52.1</v>
      </c>
      <c r="H4" s="12" t="n">
        <f aca="false">'[1]1-4 ОБЕД'!D34</f>
        <v>0.8</v>
      </c>
      <c r="I4" s="14" t="n">
        <f aca="false">'[1]1-4 ОБЕД'!E34</f>
        <v>3.6</v>
      </c>
      <c r="J4" s="15" t="n">
        <f aca="false">'[1]1-4 ОБЕД'!F34</f>
        <v>3.9</v>
      </c>
    </row>
    <row r="5" customFormat="false" ht="21.75" hidden="false" customHeight="true" outlineLevel="0" collapsed="false">
      <c r="A5" s="16"/>
      <c r="B5" s="17"/>
      <c r="C5" s="18" t="n">
        <f aca="false">'[1]1-4 ОБЕД'!H35</f>
        <v>82</v>
      </c>
      <c r="D5" s="19" t="str">
        <f aca="false">'[1]1-4 ОБЕД'!B35</f>
        <v>БОРЩ С КАРТОФЕЛЕМ И КАПУСТОЙ</v>
      </c>
      <c r="E5" s="20" t="n">
        <f aca="false">'[1]1-4 ОБЕД'!C35</f>
        <v>200</v>
      </c>
      <c r="F5" s="21"/>
      <c r="G5" s="22" t="n">
        <f aca="false">'[1]1-4 ОБЕД'!G35</f>
        <v>81.6</v>
      </c>
      <c r="H5" s="23" t="n">
        <f aca="false">'[1]1-4 ОБЕД'!D35</f>
        <v>1.4</v>
      </c>
      <c r="I5" s="24" t="n">
        <f aca="false">'[1]1-4 ОБЕД'!E35</f>
        <v>4</v>
      </c>
      <c r="J5" s="25" t="n">
        <f aca="false">'[1]1-4 ОБЕД'!F35</f>
        <v>9.9</v>
      </c>
    </row>
    <row r="6" customFormat="false" ht="20.25" hidden="false" customHeight="true" outlineLevel="0" collapsed="false">
      <c r="A6" s="16"/>
      <c r="B6" s="17"/>
      <c r="C6" s="26" t="n">
        <f aca="false">'[1]1-4 ОБЕД'!H36</f>
        <v>262</v>
      </c>
      <c r="D6" s="19" t="str">
        <f aca="false">'[1]1-4 ОБЕД'!B36</f>
        <v>СЕРДЦЕ В СОУСЕ </v>
      </c>
      <c r="E6" s="20" t="n">
        <f aca="false">'[1]1-4 ОБЕД'!C36</f>
        <v>100</v>
      </c>
      <c r="F6" s="21"/>
      <c r="G6" s="22" t="n">
        <f aca="false">'[1]1-4 ОБЕД'!G36</f>
        <v>152</v>
      </c>
      <c r="H6" s="22" t="n">
        <f aca="false">'[1]1-4 ОБЕД'!D36</f>
        <v>13.08</v>
      </c>
      <c r="I6" s="22" t="n">
        <f aca="false">'[1]1-4 ОБЕД'!E36</f>
        <v>9.18</v>
      </c>
      <c r="J6" s="27" t="n">
        <f aca="false">'[1]1-4 ОБЕД'!F36</f>
        <v>2.85</v>
      </c>
    </row>
    <row r="7" customFormat="false" ht="18" hidden="false" customHeight="true" outlineLevel="0" collapsed="false">
      <c r="A7" s="16"/>
      <c r="B7" s="17"/>
      <c r="C7" s="28" t="n">
        <f aca="false">'[1]1-4 ОБЕД'!H37</f>
        <v>303</v>
      </c>
      <c r="D7" s="29" t="str">
        <f aca="false">'[1]1-4 ОБЕД'!B37</f>
        <v>РИС ОТВАРНОЙ </v>
      </c>
      <c r="E7" s="30" t="n">
        <f aca="false">'[1]1-4 ОБЕД'!C37</f>
        <v>150</v>
      </c>
      <c r="F7" s="31"/>
      <c r="G7" s="32" t="n">
        <f aca="false">'[1]1-4 ОБЕД'!G37</f>
        <v>154.05</v>
      </c>
      <c r="H7" s="31" t="n">
        <f aca="false">'[1]1-4 ОБЕД'!D37</f>
        <v>2.56</v>
      </c>
      <c r="I7" s="31" t="n">
        <f aca="false">'[1]1-4 ОБЕД'!E37</f>
        <v>4.17</v>
      </c>
      <c r="J7" s="33" t="n">
        <f aca="false">'[1]1-4 ОБЕД'!F37</f>
        <v>26.57</v>
      </c>
    </row>
    <row r="8" customFormat="false" ht="34.5" hidden="false" customHeight="true" outlineLevel="0" collapsed="false">
      <c r="A8" s="16"/>
      <c r="B8" s="26"/>
      <c r="C8" s="26" t="n">
        <f aca="false">'[1]1-4 ОБЕД'!H38</f>
        <v>349</v>
      </c>
      <c r="D8" s="19" t="str">
        <f aca="false">'[1]1-4 ОБЕД'!B38</f>
        <v>КОМПОТ ИЗ СМЕСИ СУХОФРУКТОВ</v>
      </c>
      <c r="E8" s="20" t="n">
        <f aca="false">'[1]1-4 ОБЕД'!C38</f>
        <v>200</v>
      </c>
      <c r="F8" s="21"/>
      <c r="G8" s="24" t="n">
        <f aca="false">'[1]1-4 ОБЕД'!G38</f>
        <v>76.2</v>
      </c>
      <c r="H8" s="34" t="n">
        <f aca="false">'[1]1-4 ОБЕД'!D38</f>
        <v>0.4</v>
      </c>
      <c r="I8" s="23" t="n">
        <f aca="false">'[1]1-4 ОБЕД'!E38</f>
        <v>0</v>
      </c>
      <c r="J8" s="27" t="n">
        <f aca="false">'[1]1-4 ОБЕД'!F38</f>
        <v>18.2</v>
      </c>
    </row>
    <row r="9" customFormat="false" ht="15" hidden="false" customHeight="true" outlineLevel="0" collapsed="false">
      <c r="A9" s="35"/>
      <c r="B9" s="8"/>
      <c r="C9" s="18" t="str">
        <f aca="false">'[1]1-4 ОБЕД'!H39</f>
        <v>к/к</v>
      </c>
      <c r="D9" s="19" t="str">
        <f aca="false">'[1]1-4 ОБЕД'!B39</f>
        <v>ХЛЕБ РЖАНОЙ</v>
      </c>
      <c r="E9" s="20" t="n">
        <f aca="false">'[1]1-4 ОБЕД'!C39</f>
        <v>30</v>
      </c>
      <c r="F9" s="21"/>
      <c r="G9" s="34" t="n">
        <f aca="false">'[1]1-4 ОБЕД'!G39</f>
        <v>69.6</v>
      </c>
      <c r="H9" s="24" t="n">
        <f aca="false">'[1]1-4 ОБЕД'!D39</f>
        <v>1.7</v>
      </c>
      <c r="I9" s="24" t="n">
        <f aca="false">'[1]1-4 ОБЕД'!E39</f>
        <v>0.3</v>
      </c>
      <c r="J9" s="36" t="n">
        <f aca="false">'[1]1-4 ОБЕД'!F39</f>
        <v>14.8</v>
      </c>
    </row>
    <row r="10" customFormat="false" ht="15" hidden="false" customHeight="true" outlineLevel="0" collapsed="false">
      <c r="A10" s="16"/>
      <c r="B10" s="37"/>
      <c r="C10" s="9" t="str">
        <f aca="false">'[1]1-4 ОБЕД'!H40</f>
        <v>к/к</v>
      </c>
      <c r="D10" s="10" t="str">
        <f aca="false">'[1]1-4 ОБЕД'!B40</f>
        <v>ХЛЕБ ПШЕНИЧНЫЙ</v>
      </c>
      <c r="E10" s="11" t="n">
        <f aca="false">'[1]1-4 ОБЕД'!C40</f>
        <v>40</v>
      </c>
      <c r="F10" s="12"/>
      <c r="G10" s="38" t="n">
        <f aca="false">'[1]1-4 ОБЕД'!G40</f>
        <v>94.7</v>
      </c>
      <c r="H10" s="12" t="n">
        <f aca="false">'[1]1-4 ОБЕД'!D40</f>
        <v>3.1</v>
      </c>
      <c r="I10" s="13" t="n">
        <f aca="false">'[1]1-4 ОБЕД'!E40</f>
        <v>0.2</v>
      </c>
      <c r="J10" s="39" t="n">
        <f aca="false">'[1]1-4 ОБЕД'!F40</f>
        <v>20.1</v>
      </c>
    </row>
    <row r="11" customFormat="false" ht="15" hidden="false" customHeight="true" outlineLevel="0" collapsed="false">
      <c r="A11" s="40" t="s">
        <v>16</v>
      </c>
      <c r="B11" s="40"/>
      <c r="C11" s="41"/>
      <c r="D11" s="42"/>
      <c r="E11" s="43" t="n">
        <f aca="false">SUM(E4:E10)</f>
        <v>780</v>
      </c>
      <c r="F11" s="44"/>
      <c r="G11" s="45" t="n">
        <f aca="false">SUM(G4:G10)</f>
        <v>680.25</v>
      </c>
      <c r="H11" s="44" t="n">
        <f aca="false">SUM(H4:H10)</f>
        <v>23.04</v>
      </c>
      <c r="I11" s="46" t="n">
        <f aca="false">SUM(I4:I10)</f>
        <v>21.45</v>
      </c>
      <c r="J11" s="46" t="n">
        <f aca="false">SUM(J4:J10)</f>
        <v>96.32</v>
      </c>
    </row>
    <row r="12" customFormat="false" ht="15" hidden="false" customHeight="false" outlineLevel="0" collapsed="false">
      <c r="A12" s="47" t="s">
        <v>17</v>
      </c>
      <c r="B12" s="47"/>
      <c r="C12" s="48"/>
      <c r="D12" s="48"/>
      <c r="E12" s="48"/>
      <c r="F12" s="48"/>
      <c r="G12" s="48"/>
      <c r="H12" s="48"/>
      <c r="I12" s="48"/>
      <c r="J12" s="48"/>
    </row>
    <row r="13" customFormat="false" ht="15" hidden="false" customHeight="false" outlineLevel="0" collapsed="false">
      <c r="H13" s="49"/>
      <c r="I13" s="49"/>
      <c r="J13" s="49"/>
    </row>
  </sheetData>
  <mergeCells count="3">
    <mergeCell ref="B1:D1"/>
    <mergeCell ref="A11:B11"/>
    <mergeCell ref="A12:B1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Анастасия Билецкая</dc:creator>
  <dc:description/>
  <dc:language>ru-RU</dc:language>
  <cp:lastModifiedBy/>
  <dcterms:modified xsi:type="dcterms:W3CDTF">2026-02-08T20:13:28Z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